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michaeltroebs/Library/Containers/nz.co.pixeleyes.AutoMounter/Data/Mounts/SNYO/SMB/SCRIPTS/VM_DEPLOYMENT/"/>
    </mc:Choice>
  </mc:AlternateContent>
  <xr:revisionPtr revIDLastSave="0" documentId="13_ncr:1_{14A4BD8C-308A-A44B-9B34-69D96DE7D04D}" xr6:coauthVersionLast="47" xr6:coauthVersionMax="47" xr10:uidLastSave="{00000000-0000-0000-0000-000000000000}"/>
  <bookViews>
    <workbookView xWindow="0" yWindow="680" windowWidth="34200" windowHeight="19840" activeTab="1" xr2:uid="{00000000-000D-0000-FFFF-FFFF00000000}"/>
  </bookViews>
  <sheets>
    <sheet name="VM" sheetId="1" r:id="rId1"/>
    <sheet name="CT" sheetId="3" r:id="rId2"/>
    <sheet name="VORGABEN_VM" sheetId="4" r:id="rId3"/>
    <sheet name="VORGABEN_C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</calcChain>
</file>

<file path=xl/sharedStrings.xml><?xml version="1.0" encoding="utf-8"?>
<sst xmlns="http://schemas.openxmlformats.org/spreadsheetml/2006/main" count="282" uniqueCount="153">
  <si>
    <t>Node</t>
  </si>
  <si>
    <t>VM ID</t>
  </si>
  <si>
    <t>Name</t>
  </si>
  <si>
    <t>Start at boot</t>
  </si>
  <si>
    <t>ISO Storage</t>
  </si>
  <si>
    <t>ISO File</t>
  </si>
  <si>
    <t>OS Typ</t>
  </si>
  <si>
    <t>OS Version</t>
  </si>
  <si>
    <t>Enable VirtIO</t>
  </si>
  <si>
    <t>VirtIO Storage</t>
  </si>
  <si>
    <t>VirtIO ISO</t>
  </si>
  <si>
    <t>Maschine</t>
  </si>
  <si>
    <t>Qemu Agent</t>
  </si>
  <si>
    <t>BIOS</t>
  </si>
  <si>
    <t>Add EFI DISK</t>
  </si>
  <si>
    <t>EFI STORAGE</t>
  </si>
  <si>
    <t>Add TPM</t>
  </si>
  <si>
    <t>TPM Storage</t>
  </si>
  <si>
    <t>TPM Version</t>
  </si>
  <si>
    <t>Bus</t>
  </si>
  <si>
    <t>Device</t>
  </si>
  <si>
    <t>Disk Storage</t>
  </si>
  <si>
    <t>Disk Size</t>
  </si>
  <si>
    <t>Backup</t>
  </si>
  <si>
    <t>Sockets</t>
  </si>
  <si>
    <t>Cores</t>
  </si>
  <si>
    <t>Ballooning</t>
  </si>
  <si>
    <t>KSM</t>
  </si>
  <si>
    <t>Memory</t>
  </si>
  <si>
    <t>Bridge</t>
  </si>
  <si>
    <t>Model</t>
  </si>
  <si>
    <t>VLAN Tag</t>
  </si>
  <si>
    <t>Firewall</t>
  </si>
  <si>
    <t>Unprivileged</t>
  </si>
  <si>
    <t>Nesting</t>
  </si>
  <si>
    <t>Password</t>
  </si>
  <si>
    <t>Template Storage</t>
  </si>
  <si>
    <t>Template</t>
  </si>
  <si>
    <t>Hostname</t>
  </si>
  <si>
    <t>CT ID</t>
  </si>
  <si>
    <t>Swap</t>
  </si>
  <si>
    <t>IPv4 Mode</t>
  </si>
  <si>
    <t>IPv4/CIDR</t>
  </si>
  <si>
    <t>Gateway(IPv4)</t>
  </si>
  <si>
    <t>IPv6 Mode</t>
  </si>
  <si>
    <t>IPv6/CIDR</t>
  </si>
  <si>
    <t>Gateway(IPv6)</t>
  </si>
  <si>
    <t>CEPH-Share Front</t>
  </si>
  <si>
    <t>CEPH-HDD Back</t>
  </si>
  <si>
    <t>Linux</t>
  </si>
  <si>
    <t>Linux Version</t>
  </si>
  <si>
    <t xml:space="preserve">MS Version </t>
  </si>
  <si>
    <t>6.x - 2.6 Kernel</t>
  </si>
  <si>
    <t>11/2022/2025</t>
  </si>
  <si>
    <t>10/2016/2019</t>
  </si>
  <si>
    <t>q35</t>
  </si>
  <si>
    <t>Default (SeaBIOS)</t>
  </si>
  <si>
    <t>SeaBIOS</t>
  </si>
  <si>
    <t>OVMF (UEFI)</t>
  </si>
  <si>
    <t>CEPH-SSD FRONT</t>
  </si>
  <si>
    <t>CEPH-NVME BACK</t>
  </si>
  <si>
    <t>CEPH-SSD BACK</t>
  </si>
  <si>
    <t>v1.2</t>
  </si>
  <si>
    <t>v2.0</t>
  </si>
  <si>
    <t>BACKUP</t>
  </si>
  <si>
    <t>CENTRAL</t>
  </si>
  <si>
    <t>CERT</t>
  </si>
  <si>
    <t>MAIN</t>
  </si>
  <si>
    <t>IOT</t>
  </si>
  <si>
    <t>DMZ</t>
  </si>
  <si>
    <t>SERVICE</t>
  </si>
  <si>
    <t>STORAGE</t>
  </si>
  <si>
    <t>VirtIO (paravirtualized)</t>
  </si>
  <si>
    <t>VMware vmxnet3</t>
  </si>
  <si>
    <t>NODE</t>
  </si>
  <si>
    <t>fhs0</t>
  </si>
  <si>
    <t>fhs1</t>
  </si>
  <si>
    <t>fhs2</t>
  </si>
  <si>
    <t>hs1</t>
  </si>
  <si>
    <t>hs2</t>
  </si>
  <si>
    <t>hs3</t>
  </si>
  <si>
    <t>hs4</t>
  </si>
  <si>
    <t>ts01</t>
  </si>
  <si>
    <t>CT Storage</t>
  </si>
  <si>
    <t>IPv4</t>
  </si>
  <si>
    <t>Netmask</t>
  </si>
  <si>
    <t>Gateway</t>
  </si>
  <si>
    <t>DNS Server</t>
  </si>
  <si>
    <t>NTP Server</t>
  </si>
  <si>
    <t>Service</t>
  </si>
  <si>
    <t>Domain Name</t>
  </si>
  <si>
    <t>USE ISO</t>
  </si>
  <si>
    <t>X</t>
  </si>
  <si>
    <t>BUS</t>
  </si>
  <si>
    <t>SCSI</t>
  </si>
  <si>
    <t>SATA</t>
  </si>
  <si>
    <t>DIE</t>
  </si>
  <si>
    <t>CA_HEIM</t>
  </si>
  <si>
    <t>subca</t>
  </si>
  <si>
    <t>DOMAIN</t>
  </si>
  <si>
    <t>central.heim.lan</t>
  </si>
  <si>
    <t>cert.heim.lan</t>
  </si>
  <si>
    <t>dmz.heim.lan</t>
  </si>
  <si>
    <t>iot.heim.lan</t>
  </si>
  <si>
    <t>main.heim.lan</t>
  </si>
  <si>
    <t>storage.heim.lan</t>
  </si>
  <si>
    <t>proxy.heim.lan</t>
  </si>
  <si>
    <t>PROXY</t>
  </si>
  <si>
    <t>9.99.10.254</t>
  </si>
  <si>
    <t>9.99.0.254</t>
  </si>
  <si>
    <t>9.99.20.254</t>
  </si>
  <si>
    <t>9.99.30.254</t>
  </si>
  <si>
    <t>9.99.70.254</t>
  </si>
  <si>
    <t>9.99.40.254</t>
  </si>
  <si>
    <t>9.99.50.254</t>
  </si>
  <si>
    <t>9.99.60.254</t>
  </si>
  <si>
    <t>9.99.20.1</t>
  </si>
  <si>
    <t>255.255.255.0</t>
  </si>
  <si>
    <t>NTP</t>
  </si>
  <si>
    <t>ADDC Prim</t>
  </si>
  <si>
    <t>ADDC Sec</t>
  </si>
  <si>
    <t>DNS</t>
  </si>
  <si>
    <t>Nextcloud</t>
  </si>
  <si>
    <t>IDM</t>
  </si>
  <si>
    <t>PDM</t>
  </si>
  <si>
    <t>Proxy</t>
  </si>
  <si>
    <t>Logging</t>
  </si>
  <si>
    <t>Monitoring</t>
  </si>
  <si>
    <t>Certificate</t>
  </si>
  <si>
    <t>keycloak</t>
  </si>
  <si>
    <t>Static</t>
  </si>
  <si>
    <t>DHCP</t>
  </si>
  <si>
    <t>SLAAC</t>
  </si>
  <si>
    <t>DNS Domain</t>
  </si>
  <si>
    <t>idm</t>
  </si>
  <si>
    <t>9.99.70.22</t>
  </si>
  <si>
    <t>pdc</t>
  </si>
  <si>
    <t>sdc</t>
  </si>
  <si>
    <t>10.10.10.1/24</t>
  </si>
  <si>
    <t>10.10.20.1/24</t>
  </si>
  <si>
    <t>10.10.10.254</t>
  </si>
  <si>
    <t>10.10.20.254</t>
  </si>
  <si>
    <t>CEPH_SSD FRONT</t>
  </si>
  <si>
    <t>de-de_windows_server_2025_updated_dec_2025_x64_dvd_c54ab58b.iso</t>
  </si>
  <si>
    <t>debian-13.2.0-amd64-DVD-1.iso</t>
  </si>
  <si>
    <t>openmediavault_8.0.4-amd64.iso</t>
  </si>
  <si>
    <t>virtio-win-0.1.285.iso</t>
  </si>
  <si>
    <t>Microsoft</t>
  </si>
  <si>
    <t>ISO ALL</t>
  </si>
  <si>
    <t>i440fx</t>
  </si>
  <si>
    <t>debian-13-standard_13.1-2_amd64.tar.zst</t>
  </si>
  <si>
    <t>ubuntu-25.04-standard_25.04-1.1_amd64.tar.zst</t>
  </si>
  <si>
    <t>proxmox-mail-gateway-9.0-standard_9.0-1_amd64.tar.zst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</si>
</sst>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2" borderId="4" xfId="0" applyFill="1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rd" xfId="0" builtinId="0"/>
  </cellStyles>
  <dxfs count="15">
    <dxf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border outline="0">
        <bottom style="thin">
          <color theme="1"/>
        </bottom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border outline="0">
        <bottom style="thin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0D85CA-9DE9-4733-86B6-22763B6AFA7B}" name="ISO_Storage" displayName="ISO_Storage" ref="B1:B4" totalsRowShown="0">
  <autoFilter ref="B1:B4" xr:uid="{5C0D85CA-9DE9-4733-86B6-22763B6AFA7B}"/>
  <tableColumns count="1">
    <tableColumn id="1" xr3:uid="{E4ABC50E-E4E5-4346-AA57-96F2AA3FF70E}" name="ISO Storage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FEF64CE-9F97-4C0F-8188-F42CC4E26B81}" name="EFI_Storage" displayName="EFI_Storage" ref="K1:K4" totalsRowShown="0">
  <autoFilter ref="K1:K4" xr:uid="{6FEF64CE-9F97-4C0F-8188-F42CC4E26B81}"/>
  <tableColumns count="1">
    <tableColumn id="1" xr3:uid="{3EFCECFB-124C-4939-8D20-5C7E7C0BEEF1}" name="EFI STORAGE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C8D2C5C-6AAC-432C-925A-1A51EDE1DEDB}" name="TPM_Storage" displayName="TPM_Storage" ref="L1:L4" totalsRowShown="0">
  <autoFilter ref="L1:L4" xr:uid="{7C8D2C5C-6AAC-432C-925A-1A51EDE1DEDB}"/>
  <tableColumns count="1">
    <tableColumn id="1" xr3:uid="{5A2EFBA4-A22D-4922-9F12-38BAA5885090}" name="TPM Storag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42E7B9C-A785-417E-8980-4A233E42CE88}" name="TPM_Version" displayName="TPM_Version" ref="M1:M3" totalsRowShown="0">
  <autoFilter ref="M1:M3" xr:uid="{142E7B9C-A785-417E-8980-4A233E42CE88}"/>
  <tableColumns count="1">
    <tableColumn id="1" xr3:uid="{B0C7E633-A90F-42E2-B110-B86793C5CF8D}" name="TPM Version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05E4FC2-C7AF-414C-94F3-11E08DD500CD}" name="DISK_Storage" displayName="DISK_Storage" ref="N1:N4" totalsRowShown="0">
  <autoFilter ref="N1:N4" xr:uid="{405E4FC2-C7AF-414C-94F3-11E08DD500CD}"/>
  <tableColumns count="1">
    <tableColumn id="1" xr3:uid="{E3DF0150-D0FC-4615-ADC7-84D8ABE431EF}" name="Disk Storag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B952F2B-B745-45FE-9CE6-96DA8CC56353}" name="Bridge" displayName="Bridge" ref="O1:O10" totalsRowShown="0">
  <autoFilter ref="O1:O10" xr:uid="{AB952F2B-B745-45FE-9CE6-96DA8CC56353}"/>
  <tableColumns count="1">
    <tableColumn id="1" xr3:uid="{06D0800D-8BC9-45AB-9099-7922492A915D}" name="Bridge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F8A0A5C-6850-4125-8B44-40EB5AA7129A}" name="Model" displayName="Model" ref="P1:P3" totalsRowShown="0">
  <autoFilter ref="P1:P3" xr:uid="{0F8A0A5C-6850-4125-8B44-40EB5AA7129A}"/>
  <tableColumns count="1">
    <tableColumn id="1" xr3:uid="{CF69DC73-1474-48F5-A76D-752AC1E47B5E}" name="Model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23E9EA2-6B1B-4A61-932B-D3D8A3017818}" name="NODE" displayName="NODE" ref="A1:A9" totalsRowShown="0">
  <autoFilter ref="A1:A9" xr:uid="{123E9EA2-6B1B-4A61-932B-D3D8A3017818}"/>
  <tableColumns count="1">
    <tableColumn id="1" xr3:uid="{F16BAE25-DF25-410D-A8ED-CA1FCD53DD0F}" name="NODE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C60787E-01A7-AB40-A9E6-50D8BCE3D220}" name="BUS" displayName="BUS" ref="R1:R4" totalsRowShown="0">
  <autoFilter ref="R1:R4" xr:uid="{8C60787E-01A7-AB40-A9E6-50D8BCE3D220}"/>
  <tableColumns count="1">
    <tableColumn id="1" xr3:uid="{83529C0B-D1C6-224D-928D-95125AAD206D}" name="BUS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642DD4E-85A8-B94B-8825-57DD4678620E}" name="Domain" displayName="Domain" ref="S1:S10" totalsRowShown="0">
  <autoFilter ref="S1:S10" xr:uid="{3642DD4E-85A8-B94B-8825-57DD4678620E}"/>
  <tableColumns count="1">
    <tableColumn id="1" xr3:uid="{AD4A39EE-4CF0-484D-A3DF-702EC7CAE447}" name="DOMAIN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4545E487-65EA-D14F-AFB6-B927FF066A24}" name="Memory" displayName="Memory" ref="Q1:Q22" totalsRowShown="0">
  <autoFilter ref="Q1:Q22" xr:uid="{4545E487-65EA-D14F-AFB6-B927FF066A24}"/>
  <tableColumns count="1">
    <tableColumn id="1" xr3:uid="{11AB6D18-EA8B-1F4B-AF40-0B292E5720D5}" name="Memor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1078C7-C0CA-45F5-890D-0A222F59C342}" name="ISO_File" displayName="ISO_File" ref="C1:C4" totalsRowShown="0">
  <autoFilter ref="C1:C4" xr:uid="{3B1078C7-C0CA-45F5-890D-0A222F59C342}"/>
  <tableColumns count="1">
    <tableColumn id="1" xr3:uid="{CD5EC579-D520-4A3A-B49A-E6A84E4E131A}" name="ISO File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40E6C7E-7BB2-F84A-8A18-DDFCB84C35B6}" name="DNS_Server" displayName="DNS_Server" ref="T1:T10" totalsRowShown="0">
  <autoFilter ref="T1:T10" xr:uid="{040E6C7E-7BB2-F84A-8A18-DDFCB84C35B6}"/>
  <tableColumns count="1">
    <tableColumn id="1" xr3:uid="{CDD3393F-BB4C-9040-B83A-04DDDE0657C7}" name="DNS Server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6091806-6CF8-5446-A9A8-B144F6DCC5CF}" name="Gateway" displayName="Gateway" ref="U1:U10" totalsRowShown="0" dataDxfId="10" tableBorderDxfId="9">
  <autoFilter ref="U1:U10" xr:uid="{76091806-6CF8-5446-A9A8-B144F6DCC5CF}"/>
  <tableColumns count="1">
    <tableColumn id="1" xr3:uid="{572B21EF-71CB-0A40-874E-1F68E0765294}" name="Gateway" dataDxfId="8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5757C3B5-6339-5641-B479-FACA27BC66A7}" name="NTP" displayName="NTP" ref="V1:V10" totalsRowShown="0" dataDxfId="7" tableBorderDxfId="6">
  <autoFilter ref="V1:V10" xr:uid="{5757C3B5-6339-5641-B479-FACA27BC66A7}"/>
  <tableColumns count="1">
    <tableColumn id="1" xr3:uid="{A4FEF000-65D0-0346-B399-887A9DDB95FB}" name="NTP" dataDxfId="5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9C6B62D-A4D0-0A40-8344-B772F38DDF87}" name="Service" displayName="Service" ref="X1:X13" totalsRowShown="0">
  <autoFilter ref="X1:X13" xr:uid="{09C6B62D-A4D0-0A40-8344-B772F38DDF87}"/>
  <tableColumns count="1">
    <tableColumn id="1" xr3:uid="{ED828E99-69D0-3143-A470-FA8A1D4ABB4B}" name="Service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0B54C70-F3F3-4220-94E0-637C2E622E9F}" name="Template_Storage" displayName="Template_Storage" ref="A1:A4" totalsRowShown="0" headerRowDxfId="4">
  <autoFilter ref="A1:A4" xr:uid="{E0B54C70-F3F3-4220-94E0-637C2E622E9F}"/>
  <tableColumns count="1">
    <tableColumn id="1" xr3:uid="{A76567FC-6997-4E64-89DB-E91CA3BDD54E}" name="Template Storage"/>
  </tableColumns>
  <tableStyleInfo name="TableStyleMedium3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59C2002-8CD7-4180-85B6-21915504F4CC}" name="Template" displayName="Template" ref="B1:B4" totalsRowShown="0" headerRowDxfId="3">
  <autoFilter ref="B1:B4" xr:uid="{F59C2002-8CD7-4180-85B6-21915504F4CC}"/>
  <tableColumns count="1">
    <tableColumn id="1" xr3:uid="{253F6077-4140-4C44-BE12-B1DEB28183EB}" name="Template"/>
  </tableColumns>
  <tableStyleInfo name="TableStyleMedium3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C1223C1-EC49-4447-8C63-44313E80AA65}" name="CT_Storage" displayName="CT_Storage" ref="C1:C4" totalsRowShown="0" headerRowDxfId="2" tableBorderDxfId="1">
  <autoFilter ref="C1:C4" xr:uid="{7C1223C1-EC49-4447-8C63-44313E80AA65}"/>
  <tableColumns count="1">
    <tableColumn id="1" xr3:uid="{5B2A1B4E-C0D7-4025-942B-77DEABBC7124}" name="CT Storage"/>
  </tableColumns>
  <tableStyleInfo name="TableStyleMedium3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C16C592C-634C-1143-A843-E79E75365CCB}" name="Mode4" displayName="Mode4" ref="E1:E3" totalsRowShown="0" headerRowDxfId="0">
  <autoFilter ref="E1:E3" xr:uid="{C16C592C-634C-1143-A843-E79E75365CCB}"/>
  <tableColumns count="1">
    <tableColumn id="1" xr3:uid="{DDBDA6C8-ECEB-0946-B889-BE9251A3E1A5}" name="IPv4 Mode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FC3A61CA-45ED-444A-BD00-72D4D9686EFD}" name="Mode6" displayName="Mode6" ref="F1:F4" totalsRowShown="0">
  <autoFilter ref="F1:F4" xr:uid="{FC3A61CA-45ED-444A-BD00-72D4D9686EFD}"/>
  <tableColumns count="1">
    <tableColumn id="1" xr3:uid="{5B39E754-6777-604F-BD3D-C8A91CF20217}" name="IPv6 Mod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7EA6695-AA56-46A3-A870-2B2BBCAFE894}" name="OS_Typ" displayName="OS_Typ" ref="D1:D3" totalsRowShown="0">
  <autoFilter ref="D1:D3" xr:uid="{07EA6695-AA56-46A3-A870-2B2BBCAFE894}"/>
  <tableColumns count="1">
    <tableColumn id="1" xr3:uid="{63CDE196-F662-4EE7-AA23-D37732113681}" name="OS Typ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5040C3F-6252-400E-BBBE-5E8D02609F7C}" name="Linux" displayName="Linux" ref="E1:E2" totalsRowShown="0" tableBorderDxfId="14">
  <autoFilter ref="E1:E2" xr:uid="{25040C3F-6252-400E-BBBE-5E8D02609F7C}"/>
  <tableColumns count="1">
    <tableColumn id="1" xr3:uid="{23EDF275-3109-4AEA-BD56-533ED60FC705}" name="Linux Version" dataDxfId="1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B55C8DE-0DBC-42DF-9C18-BD353C4D533F}" name="Microsoft" displayName="Microsoft" ref="F1:F3" totalsRowShown="0" tableBorderDxfId="12">
  <autoFilter ref="F1:F3" xr:uid="{AB55C8DE-0DBC-42DF-9C18-BD353C4D533F}"/>
  <tableColumns count="1">
    <tableColumn id="1" xr3:uid="{40255892-A395-4579-A224-56519612FF9A}" name="MS Version " dataDxfId="1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D8C3F4A-E760-4AA0-A19A-65309206B19A}" name="VirtIO_Storage" displayName="VirtIO_Storage" ref="G1:G5" totalsRowShown="0">
  <autoFilter ref="G1:G5" xr:uid="{0D8C3F4A-E760-4AA0-A19A-65309206B19A}"/>
  <tableColumns count="1">
    <tableColumn id="1" xr3:uid="{47B46A89-E5B2-498D-A74A-8057600508CC}" name="VirtIO Storag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5B4824F-5E53-4340-AE0F-D9BD8E3F4BED}" name="VirtIO_ISO" displayName="VirtIO_ISO" ref="H1:H3" totalsRowShown="0">
  <autoFilter ref="H1:H3" xr:uid="{B5B4824F-5E53-4340-AE0F-D9BD8E3F4BED}"/>
  <tableColumns count="1">
    <tableColumn id="1" xr3:uid="{7214EF6F-CBCC-4E0B-8671-9688E4919114}" name="VirtIO ISO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024362E-184C-40C6-AE1D-930E0F1C8C20}" name="Maschine" displayName="Maschine" ref="I1:I3" totalsRowShown="0">
  <autoFilter ref="I1:I3" xr:uid="{A024362E-184C-40C6-AE1D-930E0F1C8C20}"/>
  <tableColumns count="1">
    <tableColumn id="1" xr3:uid="{CBBAF718-0274-446D-A2F2-1A900263EE97}" name="Maschine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32972CD-2A82-47C9-BEF3-B7C3FA0F4CB4}" name="BIOS" displayName="BIOS" ref="J1:J4" totalsRowShown="0">
  <autoFilter ref="J1:J4" xr:uid="{332972CD-2A82-47C9-BEF3-B7C3FA0F4CB4}"/>
  <tableColumns count="1">
    <tableColumn id="1" xr3:uid="{92567B01-A308-4CC8-87E5-B5F9B98025B8}" name="BIO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table" Target="../tables/table25.xml"/><Relationship Id="rId1" Type="http://schemas.openxmlformats.org/officeDocument/2006/relationships/table" Target="../tables/table24.xml"/><Relationship Id="rId5" Type="http://schemas.openxmlformats.org/officeDocument/2006/relationships/table" Target="../tables/table28.xml"/><Relationship Id="rId4" Type="http://schemas.openxmlformats.org/officeDocument/2006/relationships/table" Target="../tables/table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P19"/>
  <sheetViews>
    <sheetView workbookViewId="0">
      <selection activeCell="M5" sqref="M5"/>
    </sheetView>
  </sheetViews>
  <sheetFormatPr baseColWidth="10" defaultColWidth="8.6640625" defaultRowHeight="15" x14ac:dyDescent="0.2"/>
  <cols>
    <col min="1" max="3" width="8.6640625" style="9"/>
    <col min="4" max="4" width="11.33203125" style="9" bestFit="1" customWidth="1"/>
    <col min="5" max="5" width="8.6640625" style="9"/>
    <col min="6" max="6" width="14.33203125" style="9" bestFit="1" customWidth="1"/>
    <col min="7" max="7" width="63.33203125" style="9" bestFit="1" customWidth="1"/>
    <col min="8" max="8" width="17.5" style="9" bestFit="1" customWidth="1"/>
    <col min="9" max="9" width="13.33203125" style="9" bestFit="1" customWidth="1"/>
    <col min="10" max="10" width="12.1640625" style="9" bestFit="1" customWidth="1"/>
    <col min="11" max="11" width="15.83203125" style="9" bestFit="1" customWidth="1"/>
    <col min="12" max="12" width="8.6640625" style="9"/>
    <col min="13" max="13" width="12.83203125" style="9" bestFit="1" customWidth="1"/>
    <col min="14" max="14" width="10.33203125" style="9" bestFit="1" customWidth="1"/>
    <col min="15" max="15" width="16.1640625" style="9" bestFit="1" customWidth="1"/>
    <col min="16" max="16" width="11.5" style="9" bestFit="1" customWidth="1"/>
    <col min="17" max="17" width="15.6640625" style="9" bestFit="1" customWidth="1"/>
    <col min="18" max="18" width="8.6640625" style="9"/>
    <col min="19" max="20" width="11.5" style="9" bestFit="1" customWidth="1"/>
    <col min="21" max="22" width="8.6640625" style="9"/>
    <col min="23" max="23" width="13.83203125" style="9" bestFit="1" customWidth="1"/>
    <col min="24" max="24" width="8.33203125" style="9" bestFit="1" customWidth="1"/>
    <col min="25" max="32" width="8.6640625" style="9"/>
    <col min="33" max="33" width="20.6640625" style="9" bestFit="1" customWidth="1"/>
    <col min="34" max="34" width="8.6640625" style="9"/>
    <col min="35" max="35" width="9.5" style="9" bestFit="1" customWidth="1"/>
    <col min="36" max="36" width="20.33203125" style="9" customWidth="1"/>
    <col min="37" max="37" width="12.6640625" style="9" customWidth="1"/>
    <col min="38" max="38" width="12.6640625" style="9" bestFit="1" customWidth="1"/>
    <col min="39" max="41" width="10.6640625" style="9" bestFit="1" customWidth="1"/>
    <col min="42" max="42" width="9" style="9" bestFit="1" customWidth="1"/>
  </cols>
  <sheetData>
    <row r="1" spans="1:42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91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8" t="s">
        <v>24</v>
      </c>
      <c r="AA1" s="8" t="s">
        <v>25</v>
      </c>
      <c r="AB1" s="8" t="s">
        <v>28</v>
      </c>
      <c r="AC1" s="8" t="s">
        <v>26</v>
      </c>
      <c r="AD1" s="8" t="s">
        <v>27</v>
      </c>
      <c r="AE1" s="8" t="s">
        <v>29</v>
      </c>
      <c r="AF1" s="8" t="s">
        <v>31</v>
      </c>
      <c r="AG1" s="8" t="s">
        <v>30</v>
      </c>
      <c r="AH1" s="8" t="s">
        <v>32</v>
      </c>
      <c r="AI1" s="8" t="s">
        <v>38</v>
      </c>
      <c r="AJ1" s="8" t="s">
        <v>90</v>
      </c>
      <c r="AK1" s="8" t="s">
        <v>84</v>
      </c>
      <c r="AL1" s="8" t="s">
        <v>85</v>
      </c>
      <c r="AM1" s="8" t="s">
        <v>86</v>
      </c>
      <c r="AN1" s="8" t="s">
        <v>87</v>
      </c>
      <c r="AO1" s="8" t="s">
        <v>88</v>
      </c>
      <c r="AP1" s="8" t="s">
        <v>89</v>
      </c>
    </row>
    <row r="2" spans="1:42" x14ac:dyDescent="0.2">
      <c r="A2" s="8" t="s">
        <v>75</v>
      </c>
      <c r="B2" s="8">
        <v>250</v>
      </c>
      <c r="C2" s="8" t="s">
        <v>97</v>
      </c>
      <c r="D2" s="8"/>
      <c r="E2" s="8" t="s">
        <v>92</v>
      </c>
      <c r="F2" s="8" t="s">
        <v>148</v>
      </c>
      <c r="G2" s="8" t="s">
        <v>143</v>
      </c>
      <c r="H2" s="8" t="s">
        <v>147</v>
      </c>
      <c r="I2" s="8" t="s">
        <v>53</v>
      </c>
      <c r="J2" s="8" t="s">
        <v>92</v>
      </c>
      <c r="K2" s="8" t="s">
        <v>47</v>
      </c>
      <c r="L2" s="8" t="s">
        <v>146</v>
      </c>
      <c r="M2" s="8" t="s">
        <v>55</v>
      </c>
      <c r="N2" s="8" t="s">
        <v>92</v>
      </c>
      <c r="O2" s="8" t="s">
        <v>58</v>
      </c>
      <c r="P2" s="8" t="s">
        <v>92</v>
      </c>
      <c r="Q2" s="8" t="s">
        <v>142</v>
      </c>
      <c r="R2" s="8" t="s">
        <v>92</v>
      </c>
      <c r="S2" s="8" t="s">
        <v>142</v>
      </c>
      <c r="T2" s="8" t="s">
        <v>63</v>
      </c>
      <c r="U2" s="8" t="s">
        <v>94</v>
      </c>
      <c r="V2" s="8">
        <v>0.1</v>
      </c>
      <c r="W2" s="8" t="s">
        <v>142</v>
      </c>
      <c r="X2" s="8">
        <v>20.5</v>
      </c>
      <c r="Y2" s="8"/>
      <c r="Z2" s="8">
        <v>1</v>
      </c>
      <c r="AA2" s="8">
        <v>2</v>
      </c>
      <c r="AB2" s="8">
        <v>1024</v>
      </c>
      <c r="AC2" s="8" t="s">
        <v>92</v>
      </c>
      <c r="AD2" s="8" t="s">
        <v>92</v>
      </c>
      <c r="AE2" s="8" t="s">
        <v>69</v>
      </c>
      <c r="AF2" s="8"/>
      <c r="AG2" s="8" t="s">
        <v>72</v>
      </c>
      <c r="AH2" s="8"/>
      <c r="AI2" s="8" t="s">
        <v>98</v>
      </c>
      <c r="AJ2" s="8" t="s">
        <v>101</v>
      </c>
      <c r="AK2" s="8" t="s">
        <v>116</v>
      </c>
      <c r="AL2" s="8" t="s">
        <v>117</v>
      </c>
      <c r="AM2" s="8" t="s">
        <v>110</v>
      </c>
      <c r="AN2" s="8" t="s">
        <v>110</v>
      </c>
      <c r="AO2" s="8" t="s">
        <v>110</v>
      </c>
      <c r="AP2" s="8" t="s">
        <v>128</v>
      </c>
    </row>
    <row r="3" spans="1:42" x14ac:dyDescent="0.2">
      <c r="A3" s="8" t="s">
        <v>76</v>
      </c>
      <c r="B3" s="8">
        <v>251</v>
      </c>
      <c r="C3" s="8" t="s">
        <v>129</v>
      </c>
      <c r="D3" s="8"/>
      <c r="E3" s="8" t="s">
        <v>92</v>
      </c>
      <c r="F3" s="8" t="s">
        <v>148</v>
      </c>
      <c r="G3" s="8" t="s">
        <v>144</v>
      </c>
      <c r="H3" s="8" t="s">
        <v>49</v>
      </c>
      <c r="I3" s="8" t="s">
        <v>52</v>
      </c>
      <c r="J3" s="8"/>
      <c r="K3" s="8"/>
      <c r="L3" s="8"/>
      <c r="M3" s="8" t="s">
        <v>149</v>
      </c>
      <c r="N3" s="8" t="s">
        <v>92</v>
      </c>
      <c r="O3" s="8" t="s">
        <v>56</v>
      </c>
      <c r="P3" s="8"/>
      <c r="Q3" s="8"/>
      <c r="R3" s="8"/>
      <c r="S3" s="8"/>
      <c r="T3" s="8"/>
      <c r="U3" s="8" t="s">
        <v>94</v>
      </c>
      <c r="V3" s="8">
        <v>0</v>
      </c>
      <c r="W3" s="8" t="s">
        <v>142</v>
      </c>
      <c r="X3" s="8">
        <v>20</v>
      </c>
      <c r="Y3" s="8"/>
      <c r="Z3" s="8">
        <v>1</v>
      </c>
      <c r="AA3" s="8">
        <v>2</v>
      </c>
      <c r="AB3" s="8">
        <v>1024</v>
      </c>
      <c r="AC3" s="8"/>
      <c r="AD3" s="8"/>
      <c r="AE3" s="8" t="s">
        <v>107</v>
      </c>
      <c r="AF3" s="8"/>
      <c r="AG3" s="8" t="s">
        <v>72</v>
      </c>
      <c r="AH3" s="8"/>
      <c r="AI3" s="8" t="s">
        <v>134</v>
      </c>
      <c r="AJ3" s="8" t="s">
        <v>106</v>
      </c>
      <c r="AK3" s="8" t="s">
        <v>135</v>
      </c>
      <c r="AL3" s="8" t="s">
        <v>117</v>
      </c>
      <c r="AM3" s="8" t="s">
        <v>112</v>
      </c>
      <c r="AN3" s="8" t="s">
        <v>112</v>
      </c>
      <c r="AO3" s="8" t="s">
        <v>112</v>
      </c>
      <c r="AP3" s="8" t="s">
        <v>123</v>
      </c>
    </row>
    <row r="4" spans="1:42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tr">
        <f t="shared" ref="N4:N19" si="0">IF(A4&lt;&gt;"","X","")</f>
        <v/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 t="str">
        <f t="shared" si="0"/>
        <v/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1:42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 t="str">
        <f t="shared" si="0"/>
        <v/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 t="str">
        <f t="shared" si="0"/>
        <v/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 t="str">
        <f t="shared" si="0"/>
        <v/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  <row r="9" spans="1:42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 t="str">
        <f t="shared" si="0"/>
        <v/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</row>
    <row r="10" spans="1:42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 t="str">
        <f t="shared" si="0"/>
        <v/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</row>
    <row r="11" spans="1:42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 t="str">
        <f t="shared" si="0"/>
        <v/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</row>
    <row r="12" spans="1:42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 t="str">
        <f t="shared" si="0"/>
        <v/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</row>
    <row r="13" spans="1:42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 t="str">
        <f t="shared" si="0"/>
        <v/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</row>
    <row r="14" spans="1:42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 t="str">
        <f t="shared" si="0"/>
        <v/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</row>
    <row r="15" spans="1:42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 t="str">
        <f t="shared" si="0"/>
        <v/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</row>
    <row r="16" spans="1:42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 t="str">
        <f t="shared" si="0"/>
        <v/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</row>
    <row r="17" spans="1:42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 t="str">
        <f t="shared" si="0"/>
        <v/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</row>
    <row r="18" spans="1:42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 t="str">
        <f t="shared" si="0"/>
        <v/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</row>
    <row r="19" spans="1:42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 t="str">
        <f t="shared" si="0"/>
        <v/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</row>
  </sheetData>
  <dataValidations count="22">
    <dataValidation type="list" allowBlank="1" showInputMessage="1" showErrorMessage="1" sqref="A2:A19" xr:uid="{D532B533-7696-4012-B0CD-DF230BF3FCFC}">
      <formula1>INDIRECT("NODE")</formula1>
    </dataValidation>
    <dataValidation type="list" allowBlank="1" showInputMessage="1" showErrorMessage="1" sqref="F2:F19" xr:uid="{77DF2172-2B7E-4200-935B-D0E926AE1F49}">
      <formula1>INDIRECT(IF(E2="X","ISO_Storage",""))</formula1>
    </dataValidation>
    <dataValidation type="list" allowBlank="1" showInputMessage="1" showErrorMessage="1" sqref="H2:H19" xr:uid="{AB1A5C96-C565-45B8-B685-6208FE275665}">
      <formula1>INDIRECT("OS_Typ")</formula1>
    </dataValidation>
    <dataValidation type="list" allowBlank="1" showInputMessage="1" showErrorMessage="1" sqref="I2:I19" xr:uid="{ADA88A1D-6271-4DD8-B778-4D04056C822E}">
      <formula1>INDIRECT(H2)</formula1>
    </dataValidation>
    <dataValidation type="list" allowBlank="1" showInputMessage="1" showErrorMessage="1" sqref="G2:G19" xr:uid="{1774C59E-A571-42C4-89B8-D2DD3D369E0A}">
      <formula1>INDIRECT(IF(E2="X","ISO_File",""))</formula1>
    </dataValidation>
    <dataValidation type="list" allowBlank="1" showInputMessage="1" showErrorMessage="1" sqref="K2:K19" xr:uid="{FA05E143-286C-4838-8FEF-E813A65ECEA9}">
      <formula1>INDIRECT(IF(J2="X","VirtIO_Storage",""))</formula1>
    </dataValidation>
    <dataValidation type="list" allowBlank="1" showInputMessage="1" showErrorMessage="1" sqref="L2:L19" xr:uid="{975C8886-7B41-42E8-89B3-CEF90BD37BF6}">
      <formula1>INDIRECT(IF(J2="X","VirtIO_ISO",""))</formula1>
    </dataValidation>
    <dataValidation type="list" allowBlank="1" showInputMessage="1" showErrorMessage="1" sqref="M2:M19" xr:uid="{669C536F-C582-1D45-B2E3-0715E7BFFFD9}">
      <formula1>INDIRECT("Maschine")</formula1>
    </dataValidation>
    <dataValidation type="list" allowBlank="1" showInputMessage="1" showErrorMessage="1" sqref="O2:O19" xr:uid="{19A4B0DC-C5CD-2248-BD6F-FDF217A9D63F}">
      <formula1>INDIRECT("BIOS")</formula1>
    </dataValidation>
    <dataValidation type="list" allowBlank="1" showInputMessage="1" showErrorMessage="1" sqref="Q2:Q19" xr:uid="{05E25FFD-8FC2-FF42-91D3-A5B151F9C541}">
      <formula1>INDIRECT(IF($P$2="X","Efi_Storage",""))</formula1>
    </dataValidation>
    <dataValidation type="list" allowBlank="1" showInputMessage="1" showErrorMessage="1" sqref="S2:S19" xr:uid="{C455F82E-B860-644D-AB1A-8B8052205E12}">
      <formula1>INDIRECT(IF($R$2="X","TPM_Storage",""))</formula1>
    </dataValidation>
    <dataValidation type="list" allowBlank="1" showInputMessage="1" showErrorMessage="1" sqref="T2:T19" xr:uid="{37516614-15C5-8E44-9767-DF81431E1892}">
      <formula1>INDIRECT(IF($R$2="X","TPM_Version",""))</formula1>
    </dataValidation>
    <dataValidation type="list" allowBlank="1" showInputMessage="1" showErrorMessage="1" sqref="U2:U19" xr:uid="{F75CC2D6-3F80-C844-8760-7A0BAEF8B881}">
      <formula1>INDIRECT("BUS")</formula1>
    </dataValidation>
    <dataValidation type="list" allowBlank="1" showInputMessage="1" showErrorMessage="1" sqref="AE2:AE19" xr:uid="{DAED847E-1864-1A4A-8108-E39DBFBD48B4}">
      <formula1>INDIRECT("Bridge")</formula1>
    </dataValidation>
    <dataValidation type="list" allowBlank="1" showInputMessage="1" showErrorMessage="1" sqref="AG2:AG19" xr:uid="{9D4CCE16-12B4-0847-8203-37B6D35432A8}">
      <formula1>INDIRECT("Model")</formula1>
    </dataValidation>
    <dataValidation type="list" allowBlank="1" showInputMessage="1" showErrorMessage="1" sqref="W2:W19" xr:uid="{1E53CFBB-FB7A-E448-9E47-5239B66849D8}">
      <formula1>INDIRECT("DISK_Storage")</formula1>
    </dataValidation>
    <dataValidation type="list" allowBlank="1" showInputMessage="1" showErrorMessage="1" sqref="AJ2:AJ19" xr:uid="{5295963B-8A5F-2046-ADEA-3C416024A84C}">
      <formula1>INDIRECT("Domain")</formula1>
    </dataValidation>
    <dataValidation type="list" allowBlank="1" showInputMessage="1" sqref="AB2:AB19" xr:uid="{446A3410-B939-A148-9EB8-CDAF87310AED}">
      <formula1>INDIRECT("MEMORY")</formula1>
    </dataValidation>
    <dataValidation type="list" allowBlank="1" showInputMessage="1" showErrorMessage="1" sqref="AM2:AM19" xr:uid="{B636C277-51C1-A542-8E3B-7AD2786794CD}">
      <formula1>INDIRECT("Gateway")</formula1>
    </dataValidation>
    <dataValidation type="list" allowBlank="1" showInputMessage="1" showErrorMessage="1" sqref="AN2:AN19" xr:uid="{9169D764-9270-FE41-A0DF-2EB12640FAF9}">
      <formula1>INDIRECT("DNS_Server")</formula1>
    </dataValidation>
    <dataValidation type="list" allowBlank="1" showInputMessage="1" showErrorMessage="1" sqref="AO2:AO19" xr:uid="{4FCCDE22-FD8D-9D4D-AF1B-D1CDE0DF2B56}">
      <formula1>INDIRECT("NTP")</formula1>
    </dataValidation>
    <dataValidation type="list" allowBlank="1" showInputMessage="1" showErrorMessage="1" sqref="AP2:AP19" xr:uid="{AF59E850-34DA-4D4B-90D9-B861DE5DC16F}">
      <formula1>INDIRECT("Service")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96D4-F35F-422B-B416-3643ED340E91}">
  <sheetPr codeName="Tabelle2"/>
  <dimension ref="A1:AA19"/>
  <sheetViews>
    <sheetView tabSelected="1" workbookViewId="0">
      <selection activeCell="G12" sqref="G12"/>
    </sheetView>
  </sheetViews>
  <sheetFormatPr baseColWidth="10" defaultRowHeight="15" x14ac:dyDescent="0.2"/>
  <cols>
    <col min="7" max="7" width="14.33203125" bestFit="1" customWidth="1"/>
    <col min="8" max="8" width="33.83203125" bestFit="1" customWidth="1"/>
    <col min="9" max="9" width="13.83203125" bestFit="1" customWidth="1"/>
    <col min="21" max="21" width="13.1640625" bestFit="1" customWidth="1"/>
    <col min="24" max="24" width="9.33203125" bestFit="1" customWidth="1"/>
    <col min="25" max="25" width="13.1640625" bestFit="1" customWidth="1"/>
    <col min="27" max="27" width="12.83203125" bestFit="1" customWidth="1"/>
  </cols>
  <sheetData>
    <row r="1" spans="1:27" s="1" customFormat="1" x14ac:dyDescent="0.2">
      <c r="A1" s="5" t="s">
        <v>0</v>
      </c>
      <c r="B1" s="5" t="s">
        <v>39</v>
      </c>
      <c r="C1" s="5" t="s">
        <v>38</v>
      </c>
      <c r="D1" s="5" t="s">
        <v>33</v>
      </c>
      <c r="E1" s="5" t="s">
        <v>34</v>
      </c>
      <c r="F1" s="5" t="s">
        <v>35</v>
      </c>
      <c r="G1" s="5" t="s">
        <v>36</v>
      </c>
      <c r="H1" s="5" t="s">
        <v>37</v>
      </c>
      <c r="I1" s="5" t="s">
        <v>21</v>
      </c>
      <c r="J1" s="5" t="s">
        <v>22</v>
      </c>
      <c r="K1" s="5" t="s">
        <v>25</v>
      </c>
      <c r="L1" s="5" t="s">
        <v>28</v>
      </c>
      <c r="M1" s="5" t="s">
        <v>40</v>
      </c>
      <c r="N1" s="5" t="s">
        <v>29</v>
      </c>
      <c r="O1" s="5" t="s">
        <v>31</v>
      </c>
      <c r="P1" s="5" t="s">
        <v>30</v>
      </c>
      <c r="Q1" s="5" t="s">
        <v>32</v>
      </c>
      <c r="S1" s="5" t="s">
        <v>41</v>
      </c>
      <c r="T1" s="5" t="s">
        <v>42</v>
      </c>
      <c r="U1" s="5" t="s">
        <v>43</v>
      </c>
      <c r="V1" s="5"/>
      <c r="W1" s="5" t="s">
        <v>44</v>
      </c>
      <c r="X1" s="5" t="s">
        <v>45</v>
      </c>
      <c r="Y1" s="5" t="s">
        <v>46</v>
      </c>
      <c r="Z1" s="6" t="s">
        <v>133</v>
      </c>
      <c r="AA1" s="6" t="s">
        <v>87</v>
      </c>
    </row>
    <row r="2" spans="1:27" x14ac:dyDescent="0.2">
      <c r="A2" s="6" t="s">
        <v>75</v>
      </c>
      <c r="B2" s="6">
        <v>356</v>
      </c>
      <c r="C2" s="6" t="s">
        <v>136</v>
      </c>
      <c r="D2" s="6" t="s">
        <v>92</v>
      </c>
      <c r="E2" s="6" t="s">
        <v>92</v>
      </c>
      <c r="F2" s="6" t="s">
        <v>35</v>
      </c>
      <c r="G2" s="6" t="s">
        <v>148</v>
      </c>
      <c r="H2" s="6" t="s">
        <v>150</v>
      </c>
      <c r="I2" s="6" t="s">
        <v>59</v>
      </c>
      <c r="J2" s="6">
        <v>20</v>
      </c>
      <c r="K2" s="6">
        <v>2</v>
      </c>
      <c r="L2" s="6">
        <v>1024</v>
      </c>
      <c r="M2" s="6">
        <v>512</v>
      </c>
      <c r="N2" s="6" t="s">
        <v>65</v>
      </c>
      <c r="O2" s="6"/>
      <c r="P2" s="6"/>
      <c r="Q2" s="6"/>
      <c r="R2" s="6"/>
      <c r="S2" s="6" t="s">
        <v>130</v>
      </c>
      <c r="T2" s="6" t="s">
        <v>138</v>
      </c>
      <c r="U2" s="6" t="s">
        <v>140</v>
      </c>
      <c r="V2" s="6"/>
      <c r="W2" s="6"/>
      <c r="X2" s="6"/>
      <c r="Y2" s="6"/>
      <c r="Z2" s="6"/>
      <c r="AA2" s="6"/>
    </row>
    <row r="3" spans="1:27" x14ac:dyDescent="0.2">
      <c r="A3" s="6" t="s">
        <v>76</v>
      </c>
      <c r="B3" s="6">
        <v>357</v>
      </c>
      <c r="C3" s="6" t="s">
        <v>137</v>
      </c>
      <c r="D3" s="6" t="s">
        <v>92</v>
      </c>
      <c r="E3" s="6" t="s">
        <v>92</v>
      </c>
      <c r="F3" s="6" t="s">
        <v>35</v>
      </c>
      <c r="G3" s="6" t="s">
        <v>148</v>
      </c>
      <c r="H3" s="6" t="s">
        <v>151</v>
      </c>
      <c r="I3" s="6" t="s">
        <v>59</v>
      </c>
      <c r="J3" s="6">
        <v>20</v>
      </c>
      <c r="K3" s="6">
        <v>2</v>
      </c>
      <c r="L3" s="6">
        <v>1024</v>
      </c>
      <c r="M3" s="6">
        <v>512</v>
      </c>
      <c r="N3" s="6" t="s">
        <v>66</v>
      </c>
      <c r="O3" s="6"/>
      <c r="P3" s="6"/>
      <c r="Q3" s="6"/>
      <c r="R3" s="6"/>
      <c r="S3" s="6"/>
      <c r="T3" s="6" t="s">
        <v>139</v>
      </c>
      <c r="U3" s="6" t="s">
        <v>141</v>
      </c>
      <c r="V3" s="6"/>
      <c r="W3" s="6"/>
      <c r="X3" s="6"/>
      <c r="Y3" s="6"/>
      <c r="Z3" s="6"/>
      <c r="AA3" s="6"/>
    </row>
    <row r="4" spans="1:27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5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5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5"/>
      <c r="S14" s="6"/>
      <c r="T14" s="6"/>
      <c r="U14" s="6"/>
      <c r="V14" s="6"/>
      <c r="W14" s="6"/>
      <c r="X14" s="6"/>
      <c r="Y14" s="6"/>
      <c r="Z14" s="6"/>
      <c r="AA14" s="6"/>
    </row>
    <row r="15" spans="1:27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</sheetData>
  <dataValidations count="10">
    <dataValidation type="list" allowBlank="1" showInputMessage="1" showErrorMessage="1" sqref="A2:A19" xr:uid="{180730D0-4FA6-E648-8913-6B0D251458DD}">
      <formula1>INDIRECT("NODE")</formula1>
    </dataValidation>
    <dataValidation type="list" allowBlank="1" showInputMessage="1" showErrorMessage="1" sqref="G2:G19" xr:uid="{67E68B29-61BE-5F43-BA29-9A082291F6D6}">
      <formula1>INDIRECT("Template_Storage")</formula1>
    </dataValidation>
    <dataValidation type="list" allowBlank="1" showInputMessage="1" showErrorMessage="1" sqref="H2:H19" xr:uid="{11744D24-3373-0C4F-A4D2-2991292035D1}">
      <formula1>INDIRECT("Template")</formula1>
    </dataValidation>
    <dataValidation type="list" allowBlank="1" showInputMessage="1" showErrorMessage="1" sqref="I2:I19" xr:uid="{7ABF1BC4-F343-544D-A34B-8C443FD810F5}">
      <formula1>INDIRECT("CT_Storage")</formula1>
    </dataValidation>
    <dataValidation type="list" allowBlank="1" showInputMessage="1" showErrorMessage="1" sqref="N2:N19" xr:uid="{06EB0C9D-B009-8C41-BA89-B0A969D03E67}">
      <formula1>INDIRECT("Bridge")</formula1>
    </dataValidation>
    <dataValidation type="list" allowBlank="1" showInputMessage="1" showErrorMessage="1" sqref="S2:S19" xr:uid="{1077841F-606C-9640-91FD-79989C75935C}">
      <formula1>INDIRECT("Mode4")</formula1>
    </dataValidation>
    <dataValidation type="list" allowBlank="1" showInputMessage="1" showErrorMessage="1" sqref="W2:W19" xr:uid="{3676E60F-4F77-2243-A0BF-B578AE00A97A}">
      <formula1>INDIRECT("Mode6")</formula1>
    </dataValidation>
    <dataValidation type="list" allowBlank="1" showInputMessage="1" showErrorMessage="1" sqref="Z2:Z19" xr:uid="{5C5D9B42-3B89-884F-82CF-37B33327EE32}">
      <formula1>INDIRECT("Domain")</formula1>
    </dataValidation>
    <dataValidation type="list" allowBlank="1" showInputMessage="1" showErrorMessage="1" sqref="AA2:AA19" xr:uid="{05324881-48DE-7E4C-A770-3EF81F3C3F2B}">
      <formula1>INDIRECT("DNS_Server")</formula1>
    </dataValidation>
    <dataValidation type="list" allowBlank="1" showInputMessage="1" showErrorMessage="1" sqref="L2:L19" xr:uid="{D1ED1454-68FE-5741-A392-5BFD0C5709D9}">
      <formula1>INDIRECT("Memory")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13245-8BEC-4FE3-A904-6097F500B841}">
  <sheetPr codeName="Tabelle3"/>
  <dimension ref="A1:X22"/>
  <sheetViews>
    <sheetView topLeftCell="E1" workbookViewId="0">
      <selection activeCell="J27" sqref="J27"/>
    </sheetView>
  </sheetViews>
  <sheetFormatPr baseColWidth="10" defaultRowHeight="15" x14ac:dyDescent="0.2"/>
  <cols>
    <col min="2" max="2" width="15.83203125" bestFit="1" customWidth="1"/>
    <col min="3" max="3" width="63.33203125" bestFit="1" customWidth="1"/>
    <col min="4" max="4" width="17.5" bestFit="1" customWidth="1"/>
    <col min="5" max="5" width="14.33203125" customWidth="1"/>
    <col min="6" max="6" width="12.83203125" customWidth="1"/>
    <col min="7" max="7" width="14.6640625" customWidth="1"/>
    <col min="8" max="8" width="11.1640625" customWidth="1"/>
    <col min="9" max="9" width="14" bestFit="1" customWidth="1"/>
    <col min="10" max="12" width="16.1640625" bestFit="1" customWidth="1"/>
    <col min="13" max="13" width="13.5" customWidth="1"/>
    <col min="14" max="14" width="16.1640625" bestFit="1" customWidth="1"/>
    <col min="16" max="16" width="20.6640625" bestFit="1" customWidth="1"/>
    <col min="19" max="19" width="13.83203125" bestFit="1" customWidth="1"/>
    <col min="20" max="20" width="11.6640625" customWidth="1"/>
  </cols>
  <sheetData>
    <row r="1" spans="1:24" x14ac:dyDescent="0.2">
      <c r="A1" t="s">
        <v>74</v>
      </c>
      <c r="B1" t="s">
        <v>4</v>
      </c>
      <c r="C1" t="s">
        <v>5</v>
      </c>
      <c r="D1" t="s">
        <v>6</v>
      </c>
      <c r="E1" t="s">
        <v>50</v>
      </c>
      <c r="F1" t="s">
        <v>51</v>
      </c>
      <c r="G1" t="s">
        <v>9</v>
      </c>
      <c r="H1" t="s">
        <v>10</v>
      </c>
      <c r="I1" t="s">
        <v>11</v>
      </c>
      <c r="J1" t="s">
        <v>13</v>
      </c>
      <c r="K1" t="s">
        <v>15</v>
      </c>
      <c r="L1" t="s">
        <v>17</v>
      </c>
      <c r="M1" t="s">
        <v>18</v>
      </c>
      <c r="N1" t="s">
        <v>21</v>
      </c>
      <c r="O1" t="s">
        <v>29</v>
      </c>
      <c r="P1" t="s">
        <v>30</v>
      </c>
      <c r="Q1" t="s">
        <v>28</v>
      </c>
      <c r="R1" t="s">
        <v>93</v>
      </c>
      <c r="S1" t="s">
        <v>99</v>
      </c>
      <c r="T1" t="s">
        <v>87</v>
      </c>
      <c r="U1" t="s">
        <v>86</v>
      </c>
      <c r="V1" t="s">
        <v>118</v>
      </c>
      <c r="X1" t="s">
        <v>89</v>
      </c>
    </row>
    <row r="2" spans="1:24" x14ac:dyDescent="0.2">
      <c r="A2" t="s">
        <v>75</v>
      </c>
      <c r="B2" t="s">
        <v>47</v>
      </c>
      <c r="C2" t="s">
        <v>143</v>
      </c>
      <c r="D2" t="s">
        <v>49</v>
      </c>
      <c r="E2" s="2" t="s">
        <v>52</v>
      </c>
      <c r="F2" s="2" t="s">
        <v>53</v>
      </c>
      <c r="G2" t="s">
        <v>47</v>
      </c>
      <c r="H2" t="s">
        <v>146</v>
      </c>
      <c r="I2" t="s">
        <v>149</v>
      </c>
      <c r="J2" t="s">
        <v>56</v>
      </c>
      <c r="K2" t="s">
        <v>142</v>
      </c>
      <c r="L2" t="s">
        <v>142</v>
      </c>
      <c r="M2" t="s">
        <v>62</v>
      </c>
      <c r="N2" t="s">
        <v>142</v>
      </c>
      <c r="O2" t="s">
        <v>64</v>
      </c>
      <c r="P2" t="s">
        <v>72</v>
      </c>
      <c r="Q2">
        <v>512</v>
      </c>
      <c r="R2" t="s">
        <v>94</v>
      </c>
    </row>
    <row r="3" spans="1:24" x14ac:dyDescent="0.2">
      <c r="A3" t="s">
        <v>76</v>
      </c>
      <c r="B3" t="s">
        <v>48</v>
      </c>
      <c r="C3" t="s">
        <v>144</v>
      </c>
      <c r="D3" t="s">
        <v>147</v>
      </c>
      <c r="F3" s="2" t="s">
        <v>54</v>
      </c>
      <c r="G3" t="s">
        <v>48</v>
      </c>
      <c r="I3" t="s">
        <v>55</v>
      </c>
      <c r="J3" t="s">
        <v>57</v>
      </c>
      <c r="K3" t="s">
        <v>61</v>
      </c>
      <c r="L3" t="s">
        <v>61</v>
      </c>
      <c r="M3" t="s">
        <v>63</v>
      </c>
      <c r="N3" t="s">
        <v>61</v>
      </c>
      <c r="O3" t="s">
        <v>65</v>
      </c>
      <c r="P3" t="s">
        <v>73</v>
      </c>
      <c r="Q3">
        <v>1024</v>
      </c>
      <c r="R3" t="s">
        <v>95</v>
      </c>
      <c r="S3" t="s">
        <v>104</v>
      </c>
      <c r="T3" t="s">
        <v>109</v>
      </c>
      <c r="U3" s="4" t="s">
        <v>109</v>
      </c>
      <c r="V3" s="4" t="s">
        <v>109</v>
      </c>
      <c r="X3" t="s">
        <v>119</v>
      </c>
    </row>
    <row r="4" spans="1:24" x14ac:dyDescent="0.2">
      <c r="A4" t="s">
        <v>77</v>
      </c>
      <c r="B4" t="s">
        <v>148</v>
      </c>
      <c r="C4" t="s">
        <v>145</v>
      </c>
      <c r="G4" t="s">
        <v>148</v>
      </c>
      <c r="J4" t="s">
        <v>58</v>
      </c>
      <c r="K4" t="s">
        <v>60</v>
      </c>
      <c r="L4" t="s">
        <v>60</v>
      </c>
      <c r="N4" t="s">
        <v>60</v>
      </c>
      <c r="O4" t="s">
        <v>66</v>
      </c>
      <c r="Q4">
        <v>2048</v>
      </c>
      <c r="R4" t="s">
        <v>96</v>
      </c>
      <c r="S4" t="s">
        <v>100</v>
      </c>
      <c r="T4" t="s">
        <v>108</v>
      </c>
      <c r="U4" s="3" t="s">
        <v>108</v>
      </c>
      <c r="V4" s="3" t="s">
        <v>108</v>
      </c>
      <c r="X4" t="s">
        <v>120</v>
      </c>
    </row>
    <row r="5" spans="1:24" x14ac:dyDescent="0.2">
      <c r="A5" t="s">
        <v>78</v>
      </c>
      <c r="O5" t="s">
        <v>69</v>
      </c>
      <c r="Q5">
        <v>3072</v>
      </c>
      <c r="S5" t="s">
        <v>101</v>
      </c>
      <c r="T5" t="s">
        <v>110</v>
      </c>
      <c r="U5" s="4" t="s">
        <v>110</v>
      </c>
      <c r="V5" s="4" t="s">
        <v>110</v>
      </c>
      <c r="X5" t="s">
        <v>121</v>
      </c>
    </row>
    <row r="6" spans="1:24" x14ac:dyDescent="0.2">
      <c r="A6" t="s">
        <v>79</v>
      </c>
      <c r="O6" t="s">
        <v>68</v>
      </c>
      <c r="Q6">
        <v>4096</v>
      </c>
      <c r="S6" t="s">
        <v>103</v>
      </c>
      <c r="T6" t="s">
        <v>111</v>
      </c>
      <c r="U6" s="3" t="s">
        <v>111</v>
      </c>
      <c r="V6" s="3" t="s">
        <v>111</v>
      </c>
      <c r="X6" t="s">
        <v>122</v>
      </c>
    </row>
    <row r="7" spans="1:24" x14ac:dyDescent="0.2">
      <c r="A7" t="s">
        <v>80</v>
      </c>
      <c r="O7" t="s">
        <v>67</v>
      </c>
      <c r="Q7">
        <v>5120</v>
      </c>
      <c r="S7" t="s">
        <v>104</v>
      </c>
      <c r="T7" t="s">
        <v>113</v>
      </c>
      <c r="U7" s="4" t="s">
        <v>113</v>
      </c>
      <c r="V7" s="4" t="s">
        <v>113</v>
      </c>
      <c r="X7" t="s">
        <v>123</v>
      </c>
    </row>
    <row r="8" spans="1:24" x14ac:dyDescent="0.2">
      <c r="A8" t="s">
        <v>81</v>
      </c>
      <c r="O8" t="s">
        <v>70</v>
      </c>
      <c r="Q8">
        <v>6144</v>
      </c>
      <c r="S8" t="s">
        <v>105</v>
      </c>
      <c r="T8" t="s">
        <v>114</v>
      </c>
      <c r="U8" s="3" t="s">
        <v>114</v>
      </c>
      <c r="V8" s="3" t="s">
        <v>114</v>
      </c>
      <c r="X8" t="s">
        <v>125</v>
      </c>
    </row>
    <row r="9" spans="1:24" x14ac:dyDescent="0.2">
      <c r="A9" t="s">
        <v>82</v>
      </c>
      <c r="O9" t="s">
        <v>71</v>
      </c>
      <c r="Q9">
        <v>7168</v>
      </c>
      <c r="S9" t="s">
        <v>102</v>
      </c>
      <c r="T9" t="s">
        <v>115</v>
      </c>
      <c r="U9" s="4" t="s">
        <v>115</v>
      </c>
      <c r="V9" s="4" t="s">
        <v>115</v>
      </c>
      <c r="X9" t="s">
        <v>124</v>
      </c>
    </row>
    <row r="10" spans="1:24" x14ac:dyDescent="0.2">
      <c r="O10" t="s">
        <v>107</v>
      </c>
      <c r="Q10">
        <v>8192</v>
      </c>
      <c r="S10" t="s">
        <v>106</v>
      </c>
      <c r="T10" t="s">
        <v>112</v>
      </c>
      <c r="U10" s="7" t="s">
        <v>112</v>
      </c>
      <c r="V10" s="7" t="s">
        <v>112</v>
      </c>
      <c r="X10" t="s">
        <v>23</v>
      </c>
    </row>
    <row r="11" spans="1:24" x14ac:dyDescent="0.2">
      <c r="Q11">
        <v>9216</v>
      </c>
      <c r="X11" t="s">
        <v>126</v>
      </c>
    </row>
    <row r="12" spans="1:24" x14ac:dyDescent="0.2">
      <c r="Q12">
        <v>10240</v>
      </c>
      <c r="X12" t="s">
        <v>127</v>
      </c>
    </row>
    <row r="13" spans="1:24" x14ac:dyDescent="0.2">
      <c r="Q13">
        <v>11264</v>
      </c>
      <c r="X13" t="s">
        <v>128</v>
      </c>
    </row>
    <row r="14" spans="1:24" x14ac:dyDescent="0.2">
      <c r="Q14">
        <v>12288</v>
      </c>
    </row>
    <row r="15" spans="1:24" x14ac:dyDescent="0.2">
      <c r="Q15">
        <v>13312</v>
      </c>
    </row>
    <row r="16" spans="1:24" x14ac:dyDescent="0.2">
      <c r="Q16">
        <v>14336</v>
      </c>
    </row>
    <row r="17" spans="17:17" x14ac:dyDescent="0.2">
      <c r="Q17">
        <v>15360</v>
      </c>
    </row>
    <row r="18" spans="17:17" x14ac:dyDescent="0.2">
      <c r="Q18">
        <v>16384</v>
      </c>
    </row>
    <row r="19" spans="17:17" x14ac:dyDescent="0.2">
      <c r="Q19">
        <v>17408</v>
      </c>
    </row>
    <row r="20" spans="17:17" x14ac:dyDescent="0.2">
      <c r="Q20">
        <v>18432</v>
      </c>
    </row>
    <row r="21" spans="17:17" x14ac:dyDescent="0.2">
      <c r="Q21">
        <v>19456</v>
      </c>
    </row>
    <row r="22" spans="17:17" x14ac:dyDescent="0.2">
      <c r="Q22">
        <v>20480</v>
      </c>
    </row>
  </sheetData>
  <phoneticPr fontId="1" type="noConversion"/>
  <pageMargins left="0.7" right="0.7" top="0.78740157499999996" bottom="0.78740157499999996" header="0.3" footer="0.3"/>
  <tableParts count="2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0AB02-EF61-46CB-9987-E58772D4790F}">
  <sheetPr codeName="Tabelle4"/>
  <dimension ref="A1:F4"/>
  <sheetViews>
    <sheetView workbookViewId="0">
      <selection activeCell="A18" sqref="A18"/>
    </sheetView>
  </sheetViews>
  <sheetFormatPr baseColWidth="10" defaultRowHeight="15" x14ac:dyDescent="0.2"/>
  <cols>
    <col min="1" max="1" width="17.6640625" customWidth="1"/>
    <col min="2" max="2" width="33.83203125" bestFit="1" customWidth="1"/>
    <col min="3" max="3" width="16.1640625" bestFit="1" customWidth="1"/>
    <col min="5" max="6" width="11.5" customWidth="1"/>
  </cols>
  <sheetData>
    <row r="1" spans="1:6" x14ac:dyDescent="0.2">
      <c r="A1" s="1" t="s">
        <v>36</v>
      </c>
      <c r="B1" s="1" t="s">
        <v>37</v>
      </c>
      <c r="C1" s="1" t="s">
        <v>83</v>
      </c>
      <c r="D1" s="1"/>
      <c r="E1" s="1" t="s">
        <v>41</v>
      </c>
      <c r="F1" t="s">
        <v>44</v>
      </c>
    </row>
    <row r="2" spans="1:6" x14ac:dyDescent="0.2">
      <c r="A2" t="s">
        <v>47</v>
      </c>
      <c r="B2" t="s">
        <v>150</v>
      </c>
      <c r="C2" s="3" t="s">
        <v>59</v>
      </c>
      <c r="E2" t="s">
        <v>130</v>
      </c>
      <c r="F2" t="s">
        <v>130</v>
      </c>
    </row>
    <row r="3" spans="1:6" x14ac:dyDescent="0.2">
      <c r="A3" t="s">
        <v>48</v>
      </c>
      <c r="B3" t="s">
        <v>151</v>
      </c>
      <c r="C3" s="4" t="s">
        <v>61</v>
      </c>
      <c r="E3" t="s">
        <v>131</v>
      </c>
      <c r="F3" t="s">
        <v>131</v>
      </c>
    </row>
    <row r="4" spans="1:6" x14ac:dyDescent="0.2">
      <c r="A4" t="s">
        <v>148</v>
      </c>
      <c r="B4" t="s">
        <v>152</v>
      </c>
      <c r="C4" s="7" t="s">
        <v>60</v>
      </c>
      <c r="F4" t="s">
        <v>132</v>
      </c>
    </row>
  </sheetData>
  <pageMargins left="0.7" right="0.7" top="0.78740157499999996" bottom="0.78740157499999996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VM</vt:lpstr>
      <vt:lpstr>CT</vt:lpstr>
      <vt:lpstr>VORGABEN_VM</vt:lpstr>
      <vt:lpstr>VORGABEN_CT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Tröbs</dc:creator>
  <cp:lastModifiedBy>Michael Tröbs</cp:lastModifiedBy>
  <dcterms:created xsi:type="dcterms:W3CDTF">2015-06-05T18:19:34Z</dcterms:created>
  <dcterms:modified xsi:type="dcterms:W3CDTF">2026-03-26T09:37:50Z</dcterms:modified>
</cp:coreProperties>
</file>